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2109394cc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proposals" sheetId="1" r:id="R7b6dd0b65eb443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;(#,##0.0);0.0"/>
  </x:numFmts>
  <x:fonts count="8">
    <x:font>
      <x:sz val="11"/>
      <x:name val="Carlito"/>
    </x:font>
    <x:font>
      <x:sz val="11"/>
      <x:color rgb="FF243047"/>
      <x:name val="Arial"/>
    </x:font>
    <x:font>
      <x:b/>
      <x:sz val="16"/>
      <x:color rgb="FF1A2744"/>
      <x:name val="Arial"/>
    </x:font>
    <x:font>
      <x:sz val="10"/>
      <x:color rgb="FF243047"/>
      <x:name val="Arial"/>
    </x:font>
    <x:font>
      <x:b/>
      <x:sz val="11"/>
      <x:color rgb="FFFFFFFF"/>
      <x:name val="Arial"/>
    </x:font>
    <x:font>
      <x:b/>
      <x:sz val="11"/>
      <x:color rgb="FF243047"/>
      <x:name val="Arial"/>
    </x:font>
    <x:font>
      <x:i/>
      <x:sz val="10"/>
      <x:color rgb="FF243047"/>
      <x:name val="Arial"/>
    </x:font>
    <x:font>
      <x:sz val="11"/>
      <x:color rgb="FF1450B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A2744"/>
      </x:patternFill>
    </x:fill>
    <x:fill>
      <x:patternFill patternType="solid">
        <x:fgColor rgb="FFF0F2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1A2744"/>
      </x:bottom>
      <x:diagonal/>
    </x:border>
    <x:border>
      <x:left/>
      <x:right/>
      <x:top style="thin">
        <x:color rgb="FF1A2744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0"/>
    </x:xf>
    <x:xf numFmtId="200" fontId="1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0" fontId="5" fillId="4" borderId="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5" fillId="4" borderId="2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8">
    <x:dxf>
      <x:font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  <x:dxf>
      <x:font>
        <x:color rgb="FF9C2F20"/>
      </x:font>
      <x:fill>
        <x:patternFill patternType="solid">
          <x:bgColor rgb="FFFBE9E7"/>
        </x:patternFill>
      </x:fill>
    </x:dxf>
    <x:dxf>
      <x:font>
        <x:b/>
        <x:color rgb="FF9C2F20"/>
      </x:font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7d531058c4b02" /><Relationship Type="http://schemas.openxmlformats.org/officeDocument/2006/relationships/theme" Target="/xl/theme/theme1.xml" Id="R42f4601d7d7a4dbb" /><Relationship Type="http://schemas.openxmlformats.org/officeDocument/2006/relationships/sharedStrings" Target="/xl/sharedStrings.xml" Id="R0ec9197d4b32458c" /><Relationship Type="http://schemas.openxmlformats.org/officeDocument/2006/relationships/worksheet" Target="/xl/worksheets/sheet1.xml" Id="R7b6dd0b65eb443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A2744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6" hidden="0" customWidth="1"/>
    <x:col min="2" max="2" width="31" hidden="0" customWidth="1"/>
    <x:col min="3" max="3" width="31" hidden="0" customWidth="1"/>
    <x:col min="4" max="4" width="31" hidden="0" customWidth="1"/>
  </x:cols>
  <x:sheetData>
    <x:row r="1" ht="12" customHeight="1">
      <x:c r="A1" s="2"/>
      <x:c r="B1" s="2"/>
      <x:c r="C1" s="2"/>
      <x:c r="D1" s="2"/>
    </x:row>
    <x:row r="2" ht="34" customHeight="1">
      <x:c r="A2" s="4" t="str">
        <x:v>Leadership consulting proposal comparison</x:v>
      </x:c>
      <x:c r="B2" s="5"/>
      <x:c r="C2" s="5"/>
      <x:c r="D2" s="5"/>
    </x:row>
    <x:row r="3" ht="26" customHeight="1">
      <x:c r="A3" s="6" t="str">
        <x:v>Compare the same phase and currency. Yellow cells are editable. Blank means unknown; enter 0 only when confirmed.</x:v>
      </x:c>
      <x:c r="B3" s="6"/>
      <x:c r="C3" s="6"/>
      <x:c r="D3" s="6"/>
    </x:row>
    <x:row r="4" ht="26" customHeight="1">
      <x:c r="A4" s="6" t="str">
        <x:v>No prices are prefilled. Keep this file private when it contains real proposals. AI-assisted editorial tool.</x:v>
      </x:c>
      <x:c r="B4" s="6"/>
      <x:c r="C4" s="6"/>
      <x:c r="D4" s="6"/>
    </x:row>
    <x:row r="5" ht="26" customHeight="1">
      <x:c r="A5" s="2"/>
      <x:c r="B5" s="2"/>
      <x:c r="C5" s="2"/>
      <x:c r="D5" s="2"/>
    </x:row>
    <x:row r="6" ht="26" customHeight="1">
      <x:c r="A6" s="2" t="str">
        <x:v>Comparison currency (type code)</x:v>
      </x:c>
      <x:c r="B6" s="8"/>
      <x:c r="C6" s="2" t="str">
        <x:v>No currency conversion</x:v>
      </x:c>
      <x:c r="D6" s="2"/>
    </x:row>
    <x:row r="7" ht="26" customHeight="1">
      <x:c r="A7" s="11" t="str">
        <x:v>PROPOSAL / OPTION</x:v>
      </x:c>
      <x:c r="B7" s="14" t="str">
        <x:v>Proposal A</x:v>
      </x:c>
      <x:c r="C7" s="14" t="str">
        <x:v>Proposal B</x:v>
      </x:c>
      <x:c r="D7" s="14" t="str">
        <x:v>Proposal C</x:v>
      </x:c>
    </x:row>
    <x:row r="8" ht="30" customHeight="1">
      <x:c r="A8" s="2" t="str">
        <x:v>Cash outlay entered</x:v>
      </x:c>
      <x:c r="B8" s="35" t="str">
        <x:f>B32</x:f>
        <x:v>Incomplete</x:v>
      </x:c>
      <x:c r="C8" s="35" t="str">
        <x:f>C32</x:f>
        <x:v>Incomplete</x:v>
      </x:c>
      <x:c r="D8" s="35" t="str">
        <x:f>D32</x:f>
        <x:v>Incomplete</x:v>
      </x:c>
    </x:row>
    <x:row r="9" ht="30" customHeight="1">
      <x:c r="A9" s="2" t="str">
        <x:v>Internal hours required</x:v>
      </x:c>
      <x:c r="B9" s="36" t="str">
        <x:f>B40</x:f>
        <x:v>Incomplete</x:v>
      </x:c>
      <x:c r="C9" s="36" t="str">
        <x:f>C40</x:f>
        <x:v>Incomplete</x:v>
      </x:c>
      <x:c r="D9" s="36" t="str">
        <x:f>D40</x:f>
        <x:v>Incomplete</x:v>
      </x:c>
    </x:row>
    <x:row r="10" ht="30" customHeight="1">
      <x:c r="A10" s="2" t="str">
        <x:v>Internal time value (not added cash)</x:v>
      </x:c>
      <x:c r="B10" s="35" t="str">
        <x:f>B42</x:f>
        <x:v>Incomplete</x:v>
      </x:c>
      <x:c r="C10" s="35" t="str">
        <x:f>C42</x:f>
        <x:v>Incomplete</x:v>
      </x:c>
      <x:c r="D10" s="35" t="str">
        <x:f>D42</x:f>
        <x:v>Incomplete</x:v>
      </x:c>
    </x:row>
    <x:row r="11" ht="30" customHeight="1">
      <x:c r="A11" s="18" t="str">
        <x:v>Cash plus internal time value</x:v>
      </x:c>
      <x:c r="B11" s="37" t="str">
        <x:f>B46</x:f>
        <x:v>Incomplete</x:v>
      </x:c>
      <x:c r="C11" s="37" t="str">
        <x:f>C46</x:f>
        <x:v>Incomplete</x:v>
      </x:c>
      <x:c r="D11" s="37" t="str">
        <x:f>D46</x:f>
        <x:v>Incomplete</x:v>
      </x:c>
    </x:row>
    <x:row r="12" ht="30" customHeight="1">
      <x:c r="A12" s="2" t="str">
        <x:v>Cash entries still unanswered (of 7)</x:v>
      </x:c>
      <x:c r="B12" s="38" t="n">
        <x:f>7-COUNT(B25:B31)</x:f>
        <x:v>7</x:v>
      </x:c>
      <x:c r="C12" s="38" t="n">
        <x:f>7-COUNT(C25:C31)</x:f>
        <x:v>7</x:v>
      </x:c>
      <x:c r="D12" s="38" t="n">
        <x:f>7-COUNT(D25:D31)</x:f>
        <x:v>7</x:v>
      </x:c>
    </x:row>
    <x:row r="13" ht="30" customHeight="1">
      <x:c r="A13" s="2" t="str">
        <x:v>Scope prompts answered (of 6)</x:v>
      </x:c>
      <x:c r="B13" s="38" t="n">
        <x:f>6-COUNTBLANK(B17:B22)</x:f>
        <x:v>0</x:v>
      </x:c>
      <x:c r="C13" s="38" t="n">
        <x:f>6-COUNTBLANK(C17:C22)</x:f>
        <x:v>0</x:v>
      </x:c>
      <x:c r="D13" s="38" t="n">
        <x:f>6-COUNTBLANK(D17:D22)</x:f>
        <x:v>0</x:v>
      </x:c>
    </x:row>
    <x:row r="14" ht="26" customHeight="1">
      <x:c r="A14" s="15" t="str">
        <x:v>A lower total does not establish fit. Resolve scope and capacity differences before choosing a provider.</x:v>
      </x:c>
      <x:c r="B14" s="2"/>
      <x:c r="C14" s="2"/>
      <x:c r="D14" s="2"/>
    </x:row>
    <x:row r="15" ht="26" customHeight="1">
      <x:c r="A15" s="2"/>
      <x:c r="B15" s="2"/>
      <x:c r="C15" s="2"/>
      <x:c r="D15" s="2"/>
    </x:row>
    <x:row r="16" ht="30" customHeight="1">
      <x:c r="A16" s="10" t="str">
        <x:v>1. Establish the same buying scope</x:v>
      </x:c>
      <x:c r="B16" s="10"/>
      <x:c r="C16" s="10"/>
      <x:c r="D16" s="10"/>
    </x:row>
    <x:row r="17" ht="56" customHeight="1">
      <x:c r="A17" s="19" t="str">
        <x:v>Work problem / phase being quoted</x:v>
      </x:c>
      <x:c r="B17" s="8"/>
      <x:c r="C17" s="8"/>
      <x:c r="D17" s="8"/>
    </x:row>
    <x:row r="18" ht="56" customHeight="1">
      <x:c r="A18" s="19" t="str">
        <x:v>Time period and delivery format</x:v>
      </x:c>
      <x:c r="B18" s="8"/>
      <x:c r="C18" s="8"/>
      <x:c r="D18" s="8"/>
    </x:row>
    <x:row r="19" ht="56" customHeight="1">
      <x:c r="A19" s="19" t="str">
        <x:v>Deliverables and review decision</x:v>
      </x:c>
      <x:c r="B19" s="8"/>
      <x:c r="C19" s="8"/>
      <x:c r="D19" s="8"/>
    </x:row>
    <x:row r="20" ht="56" customHeight="1">
      <x:c r="A20" s="19" t="str">
        <x:v>Participating roles and internal owner</x:v>
      </x:c>
      <x:c r="B20" s="8"/>
      <x:c r="C20" s="8"/>
      <x:c r="D20" s="8"/>
    </x:row>
    <x:row r="21" ht="56" customHeight="1">
      <x:c r="A21" s="19" t="str">
        <x:v>Exclusions and change-approval rule</x:v>
      </x:c>
      <x:c r="B21" s="8"/>
      <x:c r="C21" s="8"/>
      <x:c r="D21" s="8"/>
    </x:row>
    <x:row r="22" ht="56" customHeight="1">
      <x:c r="A22" s="19" t="str">
        <x:v>Quote reference, date and assumptions</x:v>
      </x:c>
      <x:c r="B22" s="8"/>
      <x:c r="C22" s="8"/>
      <x:c r="D22" s="8"/>
    </x:row>
    <x:row r="23" ht="26" customHeight="1">
      <x:c r="A23" s="2"/>
      <x:c r="B23" s="2"/>
      <x:c r="C23" s="2"/>
      <x:c r="D23" s="2"/>
    </x:row>
    <x:row r="24" ht="30" customHeight="1">
      <x:c r="A24" s="10" t="str">
        <x:v>2. Enter cash for the entire quoted phase</x:v>
      </x:c>
      <x:c r="B24" s="10"/>
      <x:c r="C24" s="10"/>
      <x:c r="D24" s="10"/>
    </x:row>
    <x:row r="25" ht="26" customHeight="1">
      <x:c r="A25" s="2" t="str">
        <x:v>Provider fee</x:v>
      </x:c>
      <x:c r="B25" s="22"/>
      <x:c r="C25" s="22"/>
      <x:c r="D25" s="22"/>
    </x:row>
    <x:row r="26" ht="26" customHeight="1">
      <x:c r="A26" s="2" t="str">
        <x:v>Travel and reimbursable expenses</x:v>
      </x:c>
      <x:c r="B26" s="22"/>
      <x:c r="C26" s="22"/>
      <x:c r="D26" s="22"/>
    </x:row>
    <x:row r="27" ht="26" customHeight="1">
      <x:c r="A27" s="2" t="str">
        <x:v>Tools, assessments and materials</x:v>
      </x:c>
      <x:c r="B27" s="22"/>
      <x:c r="C27" s="22"/>
      <x:c r="D27" s="22"/>
    </x:row>
    <x:row r="28" ht="26" customHeight="1">
      <x:c r="A28" s="2" t="str">
        <x:v>Extra coverage / overtime cash</x:v>
      </x:c>
      <x:c r="B28" s="22"/>
      <x:c r="C28" s="22"/>
      <x:c r="D28" s="22"/>
    </x:row>
    <x:row r="29" ht="26" customHeight="1">
      <x:c r="A29" s="2" t="str">
        <x:v>Other required cash costs</x:v>
      </x:c>
      <x:c r="B29" s="22"/>
      <x:c r="C29" s="22"/>
      <x:c r="D29" s="22"/>
    </x:row>
    <x:row r="30" ht="26" customHeight="1">
      <x:c r="A30" s="2" t="str">
        <x:v>Applicable taxes</x:v>
      </x:c>
      <x:c r="B30" s="22"/>
      <x:c r="C30" s="22"/>
      <x:c r="D30" s="22"/>
    </x:row>
    <x:row r="31" ht="26" customHeight="1">
      <x:c r="A31" s="2" t="str">
        <x:v>Your contingency allowance</x:v>
      </x:c>
      <x:c r="B31" s="22"/>
      <x:c r="C31" s="22"/>
      <x:c r="D31" s="22"/>
    </x:row>
    <x:row r="32" ht="26" customHeight="1">
      <x:c r="A32" s="26" t="str">
        <x:v>Cash outlay entered</x:v>
      </x:c>
      <x:c r="B32" s="27" t="str">
        <x:f>IF(COUNT(B25:B31)&lt;7,"Incomplete",IF(MIN(B25:B31)&lt;0,"Check inputs",SUM(B25:B31)))</x:f>
        <x:v>Incomplete</x:v>
      </x:c>
      <x:c r="C32" s="27" t="str">
        <x:f>IF(COUNT(C25:C31)&lt;7,"Incomplete",IF(MIN(C25:C31)&lt;0,"Check inputs",SUM(C25:C31)))</x:f>
        <x:v>Incomplete</x:v>
      </x:c>
      <x:c r="D32" s="27" t="str">
        <x:f>IF(COUNT(D25:D31)&lt;7,"Incomplete",IF(MIN(D25:D31)&lt;0,"Check inputs",SUM(D25:D31)))</x:f>
        <x:v>Incomplete</x:v>
      </x:c>
    </x:row>
    <x:row r="33" ht="26" customHeight="1">
      <x:c r="A33" s="15" t="str">
        <x:v>Avoid double-counting bundled costs. If included in the fee, enter 0 here and note it above. Confirm exclusions separately.</x:v>
      </x:c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30" customHeight="1">
      <x:c r="A35" s="10" t="str">
        <x:v>3. Estimate internal time without counting it twice</x:v>
      </x:c>
      <x:c r="B35" s="10"/>
      <x:c r="C35" s="10"/>
      <x:c r="D35" s="10"/>
    </x:row>
    <x:row r="36" ht="26" customHeight="1">
      <x:c r="A36" s="2" t="str">
        <x:v>Participant count</x:v>
      </x:c>
      <x:c r="B36" s="21"/>
      <x:c r="C36" s="21"/>
      <x:c r="D36" s="21"/>
    </x:row>
    <x:row r="37" ht="26" customHeight="1">
      <x:c r="A37" s="2" t="str">
        <x:v>Average hours per person for the phase</x:v>
      </x:c>
      <x:c r="B37" s="28"/>
      <x:c r="C37" s="28"/>
      <x:c r="D37" s="28"/>
    </x:row>
    <x:row r="38" ht="26" customHeight="1">
      <x:c r="A38" s="2" t="str">
        <x:v>Participant hours (count × hours)</x:v>
      </x:c>
      <x:c r="B38" s="29" t="str">
        <x:f>IF(COUNT(B36:B37)&lt;2,"Incomplete",IF(OR(MIN(B36:B37)&lt;0,B36&lt;&gt;INT(B36)),"Check inputs",B36*B37))</x:f>
        <x:v>Incomplete</x:v>
      </x:c>
      <x:c r="C38" s="29" t="str">
        <x:f>IF(COUNT(C36:C37)&lt;2,"Incomplete",IF(OR(MIN(C36:C37)&lt;0,C36&lt;&gt;INT(C36)),"Check inputs",C36*C37))</x:f>
        <x:v>Incomplete</x:v>
      </x:c>
      <x:c r="D38" s="29" t="str">
        <x:f>IF(COUNT(D36:D37)&lt;2,"Incomplete",IF(OR(MIN(D36:D37)&lt;0,D36&lt;&gt;INT(D36)),"Check inputs",D36*D37))</x:f>
        <x:v>Incomplete</x:v>
      </x:c>
    </x:row>
    <x:row r="39" ht="26" customHeight="1">
      <x:c r="A39" s="2" t="str">
        <x:v>Additional sponsor / admin hours</x:v>
      </x:c>
      <x:c r="B39" s="28"/>
      <x:c r="C39" s="28"/>
      <x:c r="D39" s="28"/>
    </x:row>
    <x:row r="40" ht="26" customHeight="1">
      <x:c r="A40" s="2" t="str">
        <x:v>Total internal hours</x:v>
      </x:c>
      <x:c r="B40" s="29" t="str">
        <x:f>IF(COUNT(B38:B39)&lt;2,"Incomplete",IF(B39&lt;0,"Check inputs",SUM(B38:B39)))</x:f>
        <x:v>Incomplete</x:v>
      </x:c>
      <x:c r="C40" s="29" t="str">
        <x:f>IF(COUNT(C38:C39)&lt;2,"Incomplete",IF(C39&lt;0,"Check inputs",SUM(C38:C39)))</x:f>
        <x:v>Incomplete</x:v>
      </x:c>
      <x:c r="D40" s="29" t="str">
        <x:f>IF(COUNT(D38:D39)&lt;2,"Incomplete",IF(D39&lt;0,"Check inputs",SUM(D38:D39)))</x:f>
        <x:v>Incomplete</x:v>
      </x:c>
    </x:row>
    <x:row r="41" ht="26" customHeight="1">
      <x:c r="A41" s="15" t="str">
        <x:v>Use average phase hours if participation varies. Include prep, practice and review; do not repeat sponsor/admin hours.</x:v>
      </x:c>
      <x:c r="B41" s="2"/>
      <x:c r="C41" s="2"/>
      <x:c r="D41" s="2"/>
    </x:row>
    <x:row r="42" ht="26" customHeight="1">
      <x:c r="A42" s="2" t="str">
        <x:v>Internal time value</x:v>
      </x:c>
      <x:c r="B42" s="23" t="str">
        <x:f>IF(AND(ISNUMBER(B40),ISNUMBER($B$44)),IF($B$44&lt;0,"Check inputs",B40*$B$44),"Incomplete")</x:f>
        <x:v>Incomplete</x:v>
      </x:c>
      <x:c r="C42" s="23" t="str">
        <x:f>IF(AND(ISNUMBER(C40),ISNUMBER($B$44)),IF($B$44&lt;0,"Check inputs",C40*$B$44),"Incomplete")</x:f>
        <x:v>Incomplete</x:v>
      </x:c>
      <x:c r="D42" s="23" t="str">
        <x:f>IF(AND(ISNUMBER(D40),ISNUMBER($B$44)),IF($B$44&lt;0,"Check inputs",D40*$B$44),"Incomplete")</x:f>
        <x:v>Incomplete</x:v>
      </x:c>
    </x:row>
    <x:row r="43" ht="26" customHeight="1">
      <x:c r="A43" s="15" t="str">
        <x:v>Use a supported blended base-time rate. Exclude amounts already counted as extra coverage or overtime cash.</x:v>
      </x:c>
      <x:c r="B43" s="23"/>
      <x:c r="C43" s="23"/>
      <x:c r="D43" s="23"/>
    </x:row>
    <x:row r="44" ht="38" customHeight="1">
      <x:c r="A44" s="2" t="str">
        <x:v>Shared internal cost per hour</x:v>
      </x:c>
      <x:c r="B44" s="22"/>
      <x:c r="C44" s="30" t="str">
        <x:v>Use one rate in the comparison currency.</x:v>
      </x:c>
      <x:c r="D44" s="23"/>
    </x:row>
    <x:row r="45" ht="26" customHeight="1">
      <x:c r="A45" s="15" t="str">
        <x:v>Time value is a planning estimate, not an invoice, new cash payment, benefit forecast or ROI calculation.</x:v>
      </x:c>
      <x:c r="B45" s="23"/>
      <x:c r="C45" s="23"/>
      <x:c r="D45" s="23"/>
    </x:row>
    <x:row r="46" ht="26" customHeight="1">
      <x:c r="A46" s="18" t="str">
        <x:v>Cash plus internal time value</x:v>
      </x:c>
      <x:c r="B46" s="33" t="str">
        <x:f>IF(COUNT(B32,B42)&lt;2,"Incomplete",SUM(B32,B42))</x:f>
        <x:v>Incomplete</x:v>
      </x:c>
      <x:c r="C46" s="33" t="str">
        <x:f>IF(COUNT(C32,C42)&lt;2,"Incomplete",SUM(C32,C42))</x:f>
        <x:v>Incomplete</x:v>
      </x:c>
      <x:c r="D46" s="33" t="str">
        <x:f>IF(COUNT(D32,D42)&lt;2,"Incomplete",SUM(D32,D42))</x:f>
        <x:v>Incomplete</x:v>
      </x:c>
    </x:row>
    <x:row r="47" ht="26" customHeight="1">
      <x:c r="A47" s="2"/>
      <x:c r="B47" s="2"/>
      <x:c r="C47" s="2"/>
      <x:c r="D47" s="2"/>
    </x:row>
    <x:row r="48" ht="30" customHeight="1">
      <x:c r="A48" s="10" t="str">
        <x:v>4. Resolve the questions before deciding</x:v>
      </x:c>
      <x:c r="B48" s="10"/>
      <x:c r="C48" s="10"/>
      <x:c r="D48" s="10"/>
    </x:row>
    <x:row r="49" ht="58" customHeight="1">
      <x:c r="A49" s="19" t="str">
        <x:v>Unanswered question / scope difference</x:v>
      </x:c>
      <x:c r="B49" s="8"/>
      <x:c r="C49" s="8"/>
      <x:c r="D49" s="8"/>
    </x:row>
    <x:row r="50" ht="58" customHeight="1">
      <x:c r="A50" s="19" t="str">
        <x:v>Clarification owner and next date</x:v>
      </x:c>
      <x:c r="B50" s="8"/>
      <x:c r="C50" s="8"/>
      <x:c r="D50" s="8"/>
    </x:row>
    <x:row r="51" ht="58" customHeight="1">
      <x:c r="A51" s="19" t="str">
        <x:v>Capacity or implementation constraint</x:v>
      </x:c>
      <x:c r="B51" s="8"/>
      <x:c r="C51" s="8"/>
      <x:c r="D51" s="8"/>
    </x:row>
    <x:row r="52" ht="26" customHeight="1">
      <x:c r="A52" s="2"/>
      <x:c r="B52" s="2"/>
      <x:c r="C52" s="2"/>
      <x:c r="D52" s="2"/>
    </x:row>
    <x:row r="53" ht="26" customHeight="1">
      <x:c r="A53" s="6" t="str">
        <x:v>Need scope clarification? Send a short, non-confidential summary. Do not send this workbook with private quotes or personnel data.</x:v>
      </x:c>
      <x:c r="B53" s="2"/>
      <x:c r="C53" s="2"/>
      <x:c r="D53" s="2"/>
    </x:row>
    <x:row r="54" ht="26" customHeight="1">
      <x:c r="A54" s="34" t="str">
        <x:v>https://leanleadersplus.com/contact</x:v>
      </x:c>
      <x:c r="B54" s="2"/>
      <x:c r="C54" s="2"/>
      <x:c r="D54" s="2"/>
    </x:row>
    <x:row r="55" ht="26" customHeight="1">
      <x:c r="A55" s="2"/>
      <x:c r="B55" s="2"/>
      <x:c r="C55" s="2"/>
      <x:c r="D55" s="2"/>
    </x:row>
    <x:row r="56" ht="26" customHeight="1">
      <x:c r="A56" s="24" t="str">
        <x:v>Source guidance and definitions</x:v>
      </x:c>
      <x:c r="B56" s="2"/>
      <x:c r="C56" s="2"/>
      <x:c r="D56" s="2"/>
    </x:row>
    <x:row r="57" ht="26" customHeight="1">
      <x:c r="A57" s="34" t="str">
        <x:v>https://leanleadersplus.com/insights/leadership-consulting-costs</x:v>
      </x:c>
      <x:c r="B57" s="2"/>
      <x:c r="C57" s="2"/>
      <x:c r="D57" s="2"/>
    </x:row>
    <x:row r="58" ht="26" customHeight="1">
      <x:c r="A58" s="34" t="str">
        <x:v>https://leanleadersplus.com/insights/leadership-development-rfp-template</x:v>
      </x:c>
      <x:c r="B58" s="2"/>
      <x:c r="C58" s="2"/>
      <x:c r="D58" s="2"/>
    </x:row>
    <x:row r="59" ht="26" customHeight="1">
      <x:c r="A59" s="6" t="str">
        <x:v>Cash includes entered fees, expenses, coverage, taxes and allowance. Time value is entered hours × your shared rate.</x:v>
      </x:c>
      <x:c r="B59" s="2"/>
      <x:c r="C59" s="2"/>
      <x:c r="D59" s="2"/>
    </x:row>
    <x:row r="60" ht="26" customHeight="1">
      <x:c r="A60" s="6" t="str">
        <x:v>Incomplete = missing or nonnumeric input. Check inputs = negative amount or non-whole participant count.</x:v>
      </x:c>
      <x:c r="B60" s="2"/>
      <x:c r="C60" s="2"/>
      <x:c r="D60" s="2"/>
    </x:row>
    <x:row r="61" ht="26" customHeight="1">
      <x:c r="A61" s="6" t="str">
        <x:v>Prepared October 15, 2026. No provider certification, market price, service package or financial return is implied.</x:v>
      </x:c>
      <x:c r="B61" s="2"/>
      <x:c r="C61" s="2"/>
      <x:c r="D61" s="2"/>
    </x:row>
    <x:row r="62" ht="26" customHeight="1">
      <x:c r="A62" s="2"/>
      <x:c r="B62" s="2"/>
      <x:c r="C62" s="2"/>
      <x:c r="D62" s="2"/>
    </x:row>
  </x:sheetData>
  <x:conditionalFormatting sqref="B8:D8">
    <x:cfRule type="containsText" dxfId="0" priority="1" operator="containsText" text="Incomplete"/>
    <x:cfRule type="containsText" dxfId="1" priority="2" operator="containsText" text="Check inputs"/>
  </x:conditionalFormatting>
  <x:conditionalFormatting sqref="B9:D9">
    <x:cfRule type="containsText" dxfId="2" priority="3" operator="containsText" text="Incomplete"/>
    <x:cfRule type="containsText" dxfId="3" priority="4" operator="containsText" text="Check inputs"/>
  </x:conditionalFormatting>
  <x:conditionalFormatting sqref="B10:D10">
    <x:cfRule type="containsText" dxfId="4" priority="5" operator="containsText" text="Incomplete"/>
    <x:cfRule type="containsText" dxfId="5" priority="6" operator="containsText" text="Check inputs"/>
  </x:conditionalFormatting>
  <x:conditionalFormatting sqref="B11:D11">
    <x:cfRule type="containsText" dxfId="6" priority="7" operator="containsText" text="Incomplete"/>
    <x:cfRule type="containsText" dxfId="7" priority="8" operator="containsText" text="Check inputs"/>
  </x:conditionalFormatting>
  <x:conditionalFormatting sqref="B32:D32">
    <x:cfRule type="containsText" dxfId="8" priority="9" operator="containsText" text="Incomplete"/>
    <x:cfRule type="containsText" dxfId="9" priority="10" operator="containsText" text="Check inputs"/>
  </x:conditionalFormatting>
  <x:conditionalFormatting sqref="B38:D38">
    <x:cfRule type="containsText" dxfId="10" priority="11" operator="containsText" text="Incomplete"/>
    <x:cfRule type="containsText" dxfId="11" priority="12" operator="containsText" text="Check inputs"/>
  </x:conditionalFormatting>
  <x:conditionalFormatting sqref="B40:D40">
    <x:cfRule type="containsText" dxfId="12" priority="13" operator="containsText" text="Incomplete"/>
    <x:cfRule type="containsText" dxfId="13" priority="14" operator="containsText" text="Check inputs"/>
  </x:conditionalFormatting>
  <x:conditionalFormatting sqref="B42:D42">
    <x:cfRule type="containsText" dxfId="14" priority="15" operator="containsText" text="Incomplete"/>
    <x:cfRule type="containsText" dxfId="15" priority="16" operator="containsText" text="Check inputs"/>
  </x:conditionalFormatting>
  <x:conditionalFormatting sqref="B46:D46">
    <x:cfRule type="containsText" dxfId="16" priority="17" operator="containsText" text="Incomplete"/>
    <x:cfRule type="containsText" dxfId="17" priority="18" operator="containsText" text="Check inputs"/>
  </x:conditionalFormatting>
  <x:dataValidations count="5">
    <x:dataValidation type="decimal" operator="greaterThanOrEqual" sqref="B25:D31">
      <x:formula1>0</x:formula1>
    </x:dataValidation>
    <x:dataValidation type="decimal" operator="greaterThanOrEqual" sqref="B37:D37">
      <x:formula1>0</x:formula1>
    </x:dataValidation>
    <x:dataValidation type="decimal" operator="greaterThanOrEqual" sqref="B39:D39">
      <x:formula1>0</x:formula1>
    </x:dataValidation>
    <x:dataValidation type="decimal" operator="greaterThanOrEqual" sqref="B44">
      <x:formula1>0</x:formula1>
    </x:dataValidation>
    <x:dataValidation type="whole" operator="greaterThanOrEqual" sqref="B36:D36">
      <x:formula1>0</x:formula1>
    </x:dataValidation>
  </x:dataValidations>
  <x:pageMargins left="0.7" right="0.7" top="0.75" bottom="0.75" header="0.3" footer="0.3"/>
</x:worksheet>
</file>