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e84426502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icipation capacity" sheetId="1" r:id="R45165467bb0b4e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9">
    <x:font>
      <x:sz val="11"/>
      <x:name val="Carlito"/>
    </x:font>
    <x:font>
      <x:sz val="11"/>
      <x:color rgb="FF243047"/>
      <x:name val="Arial"/>
    </x:font>
    <x:font>
      <x:b/>
      <x:sz val="16"/>
      <x:color rgb="FF1A2744"/>
      <x:name val="Arial"/>
    </x:font>
    <x:font>
      <x:sz val="10"/>
      <x:color rgb="FF243047"/>
      <x:name val="Arial"/>
    </x:font>
    <x:font>
      <x:b/>
      <x:sz val="11"/>
      <x:color rgb="FF1A2744"/>
      <x:name val="Arial"/>
    </x:font>
    <x:font>
      <x:b/>
      <x:sz val="11"/>
      <x:color rgb="FF243047"/>
      <x:name val="Arial"/>
    </x:font>
    <x:font>
      <x:i/>
      <x:sz val="10"/>
      <x:color rgb="FF243047"/>
      <x:name val="Arial"/>
    </x:font>
    <x:font>
      <x:b/>
      <x:sz val="11"/>
      <x:color rgb="FFFFFFFF"/>
      <x:name val="Arial"/>
    </x:font>
    <x:font>
      <x:sz val="11"/>
      <x:color rgb="FF1450B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2744"/>
      </x:patternFill>
    </x:fill>
    <x:fill>
      <x:patternFill patternType="solid">
        <x:fgColor rgb="FFFFF2CC"/>
      </x:patternFill>
    </x:fill>
    <x:fill>
      <x:patternFill patternType="solid">
        <x:fgColor rgb="FFF0F2F5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1A274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9DDE3"/>
      </x:bottom>
      <x:diagonal/>
    </x:border>
    <x:border>
      <x:left/>
      <x:right/>
      <x:top style="thin">
        <x:color rgb="FFD9DDE3"/>
      </x:top>
      <x:bottom style="thin">
        <x:color rgb="FFD9DDE3"/>
      </x:bottom>
      <x:diagonal/>
    </x:border>
    <x:border>
      <x:left/>
      <x:right/>
      <x:top style="thin">
        <x:color rgb="FFD9DDE3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/>
    </x:xf>
    <x:xf numFmtId="200" fontId="1" fillId="3" borderId="6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/>
    </x:xf>
    <x:xf numFmtId="201" fontId="1" fillId="3" borderId="6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201" fontId="1" fillId="4" borderId="7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horizontal="right" vertical="center"/>
    </x:xf>
    <x:xf numFmtId="201" fontId="1" fillId="3" borderId="5" xfId="0" applyNumberFormat="1" applyFont="1" applyFill="1" applyBorder="1" applyAlignment="1">
      <x:alignment horizontal="right" vertical="center"/>
    </x:xf>
    <x:xf numFmtId="201" fontId="1" fillId="4" borderId="5" xfId="0" applyNumberFormat="1" applyFont="1" applyFill="1" applyBorder="1" applyAlignment="1">
      <x:alignment horizontal="right" vertical="center"/>
    </x:xf>
    <x:xf numFmtId="200" fontId="1" fillId="3" borderId="6" xfId="0" applyNumberFormat="1" applyFont="1" applyFill="1" applyBorder="1" applyAlignment="1">
      <x:alignment horizontal="right" vertical="center"/>
    </x:xf>
    <x:xf numFmtId="201" fontId="1" fillId="3" borderId="6" xfId="0" applyNumberFormat="1" applyFont="1" applyFill="1" applyBorder="1" applyAlignment="1">
      <x:alignment horizontal="right" vertical="center"/>
    </x:xf>
    <x:xf numFmtId="201" fontId="1" fillId="4" borderId="6" xfId="0" applyNumberFormat="1" applyFont="1" applyFill="1" applyBorder="1" applyAlignment="1">
      <x:alignment horizontal="right" vertical="center"/>
    </x:xf>
    <x:xf numFmtId="200" fontId="1" fillId="3" borderId="7" xfId="0" applyNumberFormat="1" applyFont="1" applyFill="1" applyBorder="1" applyAlignment="1">
      <x:alignment horizontal="right" vertical="center"/>
    </x:xf>
    <x:xf numFmtId="201" fontId="1" fillId="3" borderId="7" xfId="0" applyNumberFormat="1" applyFont="1" applyFill="1" applyBorder="1" applyAlignment="1">
      <x:alignment horizontal="right" vertical="center"/>
    </x:xf>
    <x:xf numFmtId="201" fontId="1" fillId="4" borderId="7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da2e0afaf4e9b" /><Relationship Type="http://schemas.openxmlformats.org/officeDocument/2006/relationships/theme" Target="/xl/theme/theme1.xml" Id="R699ffa2ab4db4c4e" /><Relationship Type="http://schemas.openxmlformats.org/officeDocument/2006/relationships/sharedStrings" Target="/xl/sharedStrings.xml" Id="Reab0f5b199b14d2a" /><Relationship Type="http://schemas.openxmlformats.org/officeDocument/2006/relationships/worksheet" Target="/xl/worksheets/sheet1.xml" Id="R45165467bb0b4e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A2744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25" hidden="0" customWidth="1"/>
    <x:col min="2" max="2" width="23" hidden="0" customWidth="1"/>
    <x:col min="3" max="3" width="10" hidden="0" customWidth="1"/>
    <x:col min="4" max="4" width="16" hidden="0" customWidth="1"/>
    <x:col min="5" max="5" width="16" hidden="0" customWidth="1"/>
    <x:col min="6" max="6" width="17" hidden="0" customWidth="1"/>
    <x:col min="7" max="7" width="17" hidden="0" customWidth="1"/>
    <x:col min="8" max="8" width="27" hidden="0" customWidth="1"/>
    <x:col min="9" max="9" width="3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4" t="str">
        <x:v>Leadership consulting participation-capacity planner</x:v>
      </x:c>
      <x:c r="B2" s="5"/>
      <x:c r="C2" s="5"/>
      <x:c r="D2" s="5"/>
      <x:c r="E2" s="5"/>
      <x:c r="F2" s="5"/>
      <x:c r="G2" s="5"/>
      <x:c r="H2" s="5"/>
      <x:c r="I2" s="5"/>
    </x:row>
    <x:row r="3" ht="26" customHeight="1">
      <x:c r="A3" s="6" t="str">
        <x:v>Use one copy per proposal. Compare one group in one non-overlapping period per row. Yellow cells are editable.</x:v>
      </x:c>
      <x:c r="B3" s="2"/>
      <x:c r="C3" s="2"/>
      <x:c r="D3" s="2"/>
      <x:c r="E3" s="2"/>
      <x:c r="F3" s="2"/>
      <x:c r="G3" s="2"/>
      <x:c r="H3" s="2"/>
      <x:c r="I3" s="2"/>
    </x:row>
    <x:row r="4" ht="26" customHeight="1">
      <x:c r="A4" s="6" t="str">
        <x:v>All hours are per person for the same period. Split groups when availability differs. Do not average away a time gap.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7" t="str">
        <x:f>IF(B6=0,"No entries yet. This blank template is not an assessment.","Review time gaps, missing inputs and duplicate groups before accepting participation assumptions.")</x:f>
        <x:v>No entries yet. This blank template is not an assessment.</x:v>
      </x:c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Rows entered</x:v>
      </x:c>
      <x:c r="B6" s="9" t="n">
        <x:f>12-COUNTBLANK(H11:H22)</x:f>
        <x:v>0</x:v>
      </x:c>
      <x:c r="C6" s="2"/>
      <x:c r="D6" s="2" t="str">
        <x:v>Time-gap rows</x:v>
      </x:c>
      <x:c r="E6" s="9" t="n">
        <x:f>COUNTIFS(H11:H22,"Time gap")</x:f>
        <x:v>0</x:v>
      </x:c>
      <x:c r="F6" s="2"/>
      <x:c r="G6" s="2" t="str">
        <x:v>Incomplete rows</x:v>
      </x:c>
      <x:c r="H6" s="9" t="n">
        <x:f>COUNTIFS(H11:H22,"Incomplete")</x:f>
        <x:v>0</x:v>
      </x:c>
      <x:c r="I6" s="2"/>
    </x:row>
    <x:row r="7" ht="26" customHeight="1">
      <x:c r="A7" s="2" t="str">
        <x:v>Duplicate group/period rows</x:v>
      </x:c>
      <x:c r="B7" s="9" t="n">
        <x:f>COUNTIFS(H11:H22,"Duplicate group/period")</x:f>
        <x:v>0</x:v>
      </x:c>
      <x:c r="C7" s="2"/>
      <x:c r="D7" s="2" t="str">
        <x:v>Invalid rows</x:v>
      </x:c>
      <x:c r="E7" s="9" t="n">
        <x:f>COUNTIFS(H11:H22,"Check inputs")</x:f>
        <x:v>0</x:v>
      </x:c>
      <x:c r="F7" s="2"/>
      <x:c r="G7" s="2" t="str">
        <x:v>Hours-fit rows</x:v>
      </x:c>
      <x:c r="H7" s="9" t="n">
        <x:f>COUNTIFS(H11:H22,"Hours fit")</x:f>
        <x:v>0</x:v>
      </x:c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6" customHeight="1">
      <x:c r="A9" s="10" t="str">
        <x:v>Enter a role or group, not employee names. Use consistent group and period labels. This template has 12 entry rows.</x:v>
      </x:c>
      <x:c r="B9" s="2"/>
      <x:c r="C9" s="2"/>
      <x:c r="D9" s="2"/>
      <x:c r="E9" s="2"/>
      <x:c r="F9" s="2"/>
      <x:c r="G9" s="2"/>
      <x:c r="H9" s="2"/>
      <x:c r="I9" s="2"/>
    </x:row>
    <x:row r="10" ht="48" customHeight="1">
      <x:c r="A10" s="15" t="str">
        <x:v>Role / group</x:v>
      </x:c>
      <x:c r="B10" s="16" t="str">
        <x:v>Period / date range</x:v>
      </x:c>
      <x:c r="C10" s="16" t="str">
        <x:v>People</x:v>
      </x:c>
      <x:c r="D10" s="16" t="str">
        <x:v>Required hours / person</x:v>
      </x:c>
      <x:c r="E10" s="16" t="str">
        <x:v>Protected hours / person</x:v>
      </x:c>
      <x:c r="F10" s="16" t="str">
        <x:v>Required hours, total</x:v>
      </x:c>
      <x:c r="G10" s="16" t="str">
        <x:v>Uncovered hours, total</x:v>
      </x:c>
      <x:c r="H10" s="16" t="str">
        <x:v>Time comparison</x:v>
      </x:c>
      <x:c r="I10" s="17" t="str">
        <x:v>Adjustment / owner / next date</x:v>
      </x:c>
    </x:row>
    <x:row r="11" ht="49" customHeight="1">
      <x:c r="A11" s="24"/>
      <x:c r="B11" s="24"/>
      <x:c r="C11" s="45"/>
      <x:c r="D11" s="46"/>
      <x:c r="E11" s="46"/>
      <x:c r="F11" s="47" t="str">
        <x:f>IF(OR(H11="Time gap",H11="Hours fit"),C11*D11,"")</x:f>
      </x:c>
      <x:c r="G11" s="47" t="str">
        <x:f>IF(ISNUMBER(F11),MAX(F11-C11*E11,0),"")</x:f>
      </x:c>
      <x:c r="H11" s="31" t="str">
        <x:f>IF(COUNTA(A11:E11)+COUNTA(I11)=0,"",IF(OR(A11="",B11="",COUNT(C11:E11)&lt;3),"Incomplete",IF(OR(C11&lt;1,C11&lt;&gt;INT(C11),MIN(D11:E11)&lt;0),"Check inputs",IF(COUNTIFS($A$11:$A$22,A11,$B$11:$B$22,B11)&gt;1,"Duplicate group/period",IF(D11&gt;E11,"Time gap","Hours fit")))))</x:f>
      </x:c>
      <x:c r="I11" s="24"/>
    </x:row>
    <x:row r="12" ht="49" customHeight="1">
      <x:c r="A12" s="26"/>
      <x:c r="B12" s="26"/>
      <x:c r="C12" s="48"/>
      <x:c r="D12" s="49"/>
      <x:c r="E12" s="49"/>
      <x:c r="F12" s="50" t="str">
        <x:f>IF(OR(H12="Time gap",H12="Hours fit"),C12*D12,"")</x:f>
      </x:c>
      <x:c r="G12" s="50" t="str">
        <x:f>IF(ISNUMBER(F12),MAX(F12-C12*E12,0),"")</x:f>
      </x:c>
      <x:c r="H12" s="33" t="str">
        <x:f>IF(COUNTA(A12:E12)+COUNTA(I12)=0,"",IF(OR(A12="",B12="",COUNT(C12:E12)&lt;3),"Incomplete",IF(OR(C12&lt;1,C12&lt;&gt;INT(C12),MIN(D12:E12)&lt;0),"Check inputs",IF(COUNTIFS($A$11:$A$22,A12,$B$11:$B$22,B12)&gt;1,"Duplicate group/period",IF(D12&gt;E12,"Time gap","Hours fit")))))</x:f>
      </x:c>
      <x:c r="I12" s="26"/>
    </x:row>
    <x:row r="13" ht="49" customHeight="1">
      <x:c r="A13" s="26"/>
      <x:c r="B13" s="26"/>
      <x:c r="C13" s="48"/>
      <x:c r="D13" s="49"/>
      <x:c r="E13" s="49"/>
      <x:c r="F13" s="50" t="str">
        <x:f>IF(OR(H13="Time gap",H13="Hours fit"),C13*D13,"")</x:f>
      </x:c>
      <x:c r="G13" s="50" t="str">
        <x:f>IF(ISNUMBER(F13),MAX(F13-C13*E13,0),"")</x:f>
      </x:c>
      <x:c r="H13" s="33" t="str">
        <x:f>IF(COUNTA(A13:E13)+COUNTA(I13)=0,"",IF(OR(A13="",B13="",COUNT(C13:E13)&lt;3),"Incomplete",IF(OR(C13&lt;1,C13&lt;&gt;INT(C13),MIN(D13:E13)&lt;0),"Check inputs",IF(COUNTIFS($A$11:$A$22,A13,$B$11:$B$22,B13)&gt;1,"Duplicate group/period",IF(D13&gt;E13,"Time gap","Hours fit")))))</x:f>
      </x:c>
      <x:c r="I13" s="26"/>
    </x:row>
    <x:row r="14" ht="49" customHeight="1">
      <x:c r="A14" s="26"/>
      <x:c r="B14" s="26"/>
      <x:c r="C14" s="48"/>
      <x:c r="D14" s="49"/>
      <x:c r="E14" s="49"/>
      <x:c r="F14" s="50" t="str">
        <x:f>IF(OR(H14="Time gap",H14="Hours fit"),C14*D14,"")</x:f>
      </x:c>
      <x:c r="G14" s="50" t="str">
        <x:f>IF(ISNUMBER(F14),MAX(F14-C14*E14,0),"")</x:f>
      </x:c>
      <x:c r="H14" s="33" t="str">
        <x:f>IF(COUNTA(A14:E14)+COUNTA(I14)=0,"",IF(OR(A14="",B14="",COUNT(C14:E14)&lt;3),"Incomplete",IF(OR(C14&lt;1,C14&lt;&gt;INT(C14),MIN(D14:E14)&lt;0),"Check inputs",IF(COUNTIFS($A$11:$A$22,A14,$B$11:$B$22,B14)&gt;1,"Duplicate group/period",IF(D14&gt;E14,"Time gap","Hours fit")))))</x:f>
      </x:c>
      <x:c r="I14" s="26"/>
    </x:row>
    <x:row r="15" ht="49" customHeight="1">
      <x:c r="A15" s="26"/>
      <x:c r="B15" s="26"/>
      <x:c r="C15" s="48"/>
      <x:c r="D15" s="49"/>
      <x:c r="E15" s="49"/>
      <x:c r="F15" s="50" t="str">
        <x:f>IF(OR(H15="Time gap",H15="Hours fit"),C15*D15,"")</x:f>
      </x:c>
      <x:c r="G15" s="50" t="str">
        <x:f>IF(ISNUMBER(F15),MAX(F15-C15*E15,0),"")</x:f>
      </x:c>
      <x:c r="H15" s="33" t="str">
        <x:f>IF(COUNTA(A15:E15)+COUNTA(I15)=0,"",IF(OR(A15="",B15="",COUNT(C15:E15)&lt;3),"Incomplete",IF(OR(C15&lt;1,C15&lt;&gt;INT(C15),MIN(D15:E15)&lt;0),"Check inputs",IF(COUNTIFS($A$11:$A$22,A15,$B$11:$B$22,B15)&gt;1,"Duplicate group/period",IF(D15&gt;E15,"Time gap","Hours fit")))))</x:f>
      </x:c>
      <x:c r="I15" s="26"/>
    </x:row>
    <x:row r="16" ht="49" customHeight="1">
      <x:c r="A16" s="26"/>
      <x:c r="B16" s="26"/>
      <x:c r="C16" s="48"/>
      <x:c r="D16" s="49"/>
      <x:c r="E16" s="49"/>
      <x:c r="F16" s="50" t="str">
        <x:f>IF(OR(H16="Time gap",H16="Hours fit"),C16*D16,"")</x:f>
      </x:c>
      <x:c r="G16" s="50" t="str">
        <x:f>IF(ISNUMBER(F16),MAX(F16-C16*E16,0),"")</x:f>
      </x:c>
      <x:c r="H16" s="33" t="str">
        <x:f>IF(COUNTA(A16:E16)+COUNTA(I16)=0,"",IF(OR(A16="",B16="",COUNT(C16:E16)&lt;3),"Incomplete",IF(OR(C16&lt;1,C16&lt;&gt;INT(C16),MIN(D16:E16)&lt;0),"Check inputs",IF(COUNTIFS($A$11:$A$22,A16,$B$11:$B$22,B16)&gt;1,"Duplicate group/period",IF(D16&gt;E16,"Time gap","Hours fit")))))</x:f>
      </x:c>
      <x:c r="I16" s="26"/>
    </x:row>
    <x:row r="17" ht="49" customHeight="1">
      <x:c r="A17" s="26"/>
      <x:c r="B17" s="26"/>
      <x:c r="C17" s="48"/>
      <x:c r="D17" s="49"/>
      <x:c r="E17" s="49"/>
      <x:c r="F17" s="50" t="str">
        <x:f>IF(OR(H17="Time gap",H17="Hours fit"),C17*D17,"")</x:f>
      </x:c>
      <x:c r="G17" s="50" t="str">
        <x:f>IF(ISNUMBER(F17),MAX(F17-C17*E17,0),"")</x:f>
      </x:c>
      <x:c r="H17" s="33" t="str">
        <x:f>IF(COUNTA(A17:E17)+COUNTA(I17)=0,"",IF(OR(A17="",B17="",COUNT(C17:E17)&lt;3),"Incomplete",IF(OR(C17&lt;1,C17&lt;&gt;INT(C17),MIN(D17:E17)&lt;0),"Check inputs",IF(COUNTIFS($A$11:$A$22,A17,$B$11:$B$22,B17)&gt;1,"Duplicate group/period",IF(D17&gt;E17,"Time gap","Hours fit")))))</x:f>
      </x:c>
      <x:c r="I17" s="26"/>
    </x:row>
    <x:row r="18" ht="49" customHeight="1">
      <x:c r="A18" s="26"/>
      <x:c r="B18" s="26"/>
      <x:c r="C18" s="48"/>
      <x:c r="D18" s="49"/>
      <x:c r="E18" s="49"/>
      <x:c r="F18" s="50" t="str">
        <x:f>IF(OR(H18="Time gap",H18="Hours fit"),C18*D18,"")</x:f>
      </x:c>
      <x:c r="G18" s="50" t="str">
        <x:f>IF(ISNUMBER(F18),MAX(F18-C18*E18,0),"")</x:f>
      </x:c>
      <x:c r="H18" s="33" t="str">
        <x:f>IF(COUNTA(A18:E18)+COUNTA(I18)=0,"",IF(OR(A18="",B18="",COUNT(C18:E18)&lt;3),"Incomplete",IF(OR(C18&lt;1,C18&lt;&gt;INT(C18),MIN(D18:E18)&lt;0),"Check inputs",IF(COUNTIFS($A$11:$A$22,A18,$B$11:$B$22,B18)&gt;1,"Duplicate group/period",IF(D18&gt;E18,"Time gap","Hours fit")))))</x:f>
      </x:c>
      <x:c r="I18" s="26"/>
    </x:row>
    <x:row r="19" ht="49" customHeight="1">
      <x:c r="A19" s="26"/>
      <x:c r="B19" s="26"/>
      <x:c r="C19" s="48"/>
      <x:c r="D19" s="49"/>
      <x:c r="E19" s="49"/>
      <x:c r="F19" s="50" t="str">
        <x:f>IF(OR(H19="Time gap",H19="Hours fit"),C19*D19,"")</x:f>
      </x:c>
      <x:c r="G19" s="50" t="str">
        <x:f>IF(ISNUMBER(F19),MAX(F19-C19*E19,0),"")</x:f>
      </x:c>
      <x:c r="H19" s="33" t="str">
        <x:f>IF(COUNTA(A19:E19)+COUNTA(I19)=0,"",IF(OR(A19="",B19="",COUNT(C19:E19)&lt;3),"Incomplete",IF(OR(C19&lt;1,C19&lt;&gt;INT(C19),MIN(D19:E19)&lt;0),"Check inputs",IF(COUNTIFS($A$11:$A$22,A19,$B$11:$B$22,B19)&gt;1,"Duplicate group/period",IF(D19&gt;E19,"Time gap","Hours fit")))))</x:f>
      </x:c>
      <x:c r="I19" s="26"/>
    </x:row>
    <x:row r="20" ht="49" customHeight="1">
      <x:c r="A20" s="26"/>
      <x:c r="B20" s="26"/>
      <x:c r="C20" s="48"/>
      <x:c r="D20" s="49"/>
      <x:c r="E20" s="49"/>
      <x:c r="F20" s="50" t="str">
        <x:f>IF(OR(H20="Time gap",H20="Hours fit"),C20*D20,"")</x:f>
      </x:c>
      <x:c r="G20" s="50" t="str">
        <x:f>IF(ISNUMBER(F20),MAX(F20-C20*E20,0),"")</x:f>
      </x:c>
      <x:c r="H20" s="33" t="str">
        <x:f>IF(COUNTA(A20:E20)+COUNTA(I20)=0,"",IF(OR(A20="",B20="",COUNT(C20:E20)&lt;3),"Incomplete",IF(OR(C20&lt;1,C20&lt;&gt;INT(C20),MIN(D20:E20)&lt;0),"Check inputs",IF(COUNTIFS($A$11:$A$22,A20,$B$11:$B$22,B20)&gt;1,"Duplicate group/period",IF(D20&gt;E20,"Time gap","Hours fit")))))</x:f>
      </x:c>
      <x:c r="I20" s="26"/>
    </x:row>
    <x:row r="21" ht="49" customHeight="1">
      <x:c r="A21" s="26"/>
      <x:c r="B21" s="26"/>
      <x:c r="C21" s="48"/>
      <x:c r="D21" s="49"/>
      <x:c r="E21" s="49"/>
      <x:c r="F21" s="50" t="str">
        <x:f>IF(OR(H21="Time gap",H21="Hours fit"),C21*D21,"")</x:f>
      </x:c>
      <x:c r="G21" s="50" t="str">
        <x:f>IF(ISNUMBER(F21),MAX(F21-C21*E21,0),"")</x:f>
      </x:c>
      <x:c r="H21" s="33" t="str">
        <x:f>IF(COUNTA(A21:E21)+COUNTA(I21)=0,"",IF(OR(A21="",B21="",COUNT(C21:E21)&lt;3),"Incomplete",IF(OR(C21&lt;1,C21&lt;&gt;INT(C21),MIN(D21:E21)&lt;0),"Check inputs",IF(COUNTIFS($A$11:$A$22,A21,$B$11:$B$22,B21)&gt;1,"Duplicate group/period",IF(D21&gt;E21,"Time gap","Hours fit")))))</x:f>
      </x:c>
      <x:c r="I21" s="26"/>
    </x:row>
    <x:row r="22" ht="49" customHeight="1">
      <x:c r="A22" s="28"/>
      <x:c r="B22" s="28"/>
      <x:c r="C22" s="51"/>
      <x:c r="D22" s="52"/>
      <x:c r="E22" s="52"/>
      <x:c r="F22" s="53" t="str">
        <x:f>IF(OR(H22="Time gap",H22="Hours fit"),C22*D22,"")</x:f>
      </x:c>
      <x:c r="G22" s="53" t="str">
        <x:f>IF(ISNUMBER(F22),MAX(F22-C22*E22,0),"")</x:f>
      </x:c>
      <x:c r="H22" s="35" t="str">
        <x:f>IF(COUNTA(A22:E22)+COUNTA(I22)=0,"",IF(OR(A22="",B22="",COUNT(C22:E22)&lt;3),"Incomplete",IF(OR(C22&lt;1,C22&lt;&gt;INT(C22),MIN(D22:E22)&lt;0),"Check inputs",IF(COUNTIFS($A$11:$A$22,A22,$B$11:$B$22,B22)&gt;1,"Duplicate group/period",IF(D22&gt;E22,"Time gap","Hours fit")))))</x:f>
      </x:c>
      <x:c r="I22" s="28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12" t="str">
        <x:v>Resolve the participation assumptions</x:v>
      </x:c>
      <x:c r="B24" s="12"/>
      <x:c r="C24" s="12"/>
      <x:c r="D24" s="12"/>
      <x:c r="E24" s="12"/>
      <x:c r="F24" s="12"/>
      <x:c r="G24" s="12"/>
      <x:c r="H24" s="12"/>
      <x:c r="I24" s="12"/>
    </x:row>
    <x:row r="25" ht="26" customHeight="1">
      <x:c r="A25" s="6" t="str">
        <x:v>Required time: ask the provider to include preparation, meetings, coached practice and review for the exact period.</x:v>
      </x:c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6" t="str">
        <x:v>Protected time: have the internal owner confirm what people can actually use after their other commitments and coverage needs.</x:v>
      </x:c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6" t="str">
        <x:v>Do not enter the same people twice in overlapping periods. Duplicate labels are flagged; overlap and membership still need review.</x:v>
      </x:c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6" t="str">
        <x:v>Time gap: clarify support, coverage, sequence or narrower scope. Record the proposed adjustment and its owner in the final column.</x:v>
      </x:c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6" t="str">
        <x:v>Hours fit means only that entered protected hours meet entered required hours. It does not confirm authority, timing, quality or program fit.</x:v>
      </x:c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6" t="str">
        <x:v>Incomplete is not zero capacity. Enter 0 hours only when confirmed. People must be a positive whole number; hours cannot be negative.</x:v>
      </x:c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6" t="str">
        <x:v>Use the same time period on both sides. Different groups’ spare hours do not offset another group’s shortage.</x:v>
      </x:c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6" t="str">
        <x:v>Keep real participation details in approved internal systems. No names, individual ratings, prices or client outcomes are prefilled.</x:v>
      </x:c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6" t="str">
        <x:v>Discuss whether the scope and participation fit your organization. Share a short, non-confidential summary, not private staffing records.</x:v>
      </x:c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54" t="str">
        <x:v>https://leanleadersplus.com/contact</x:v>
      </x:c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8" t="str">
        <x:v>Source guidance</x:v>
      </x:c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54" t="str">
        <x:v>https://leanleadersplus.com/insights/leadership-development-rfp-template</x:v>
      </x:c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54" t="str">
        <x:v>https://leanleadersplus.com/insights/leadership-development-pilot-program</x:v>
      </x:c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6" t="str">
        <x:v>Prepared October 15, 2026 with AI-assisted drafting. Capacity arithmetic, not an approved staffing plan or a validated assessment.</x:v>
      </x:c>
      <x:c r="B40" s="2"/>
      <x:c r="C40" s="2"/>
      <x:c r="D40" s="2"/>
      <x:c r="E40" s="2"/>
      <x:c r="F40" s="2"/>
      <x:c r="G40" s="2"/>
      <x:c r="H40" s="2"/>
      <x:c r="I40" s="2"/>
    </x:row>
  </x:sheetData>
  <x:conditionalFormatting sqref="H11:H22">
    <x:cfRule type="containsText" dxfId="0" priority="1" operator="containsText" text="Time gap"/>
    <x:cfRule type="containsText" dxfId="1" priority="2" operator="containsText" text="Incomplete"/>
    <x:cfRule type="containsText" dxfId="2" priority="3" operator="containsText" text="Check inputs"/>
    <x:cfRule type="containsText" dxfId="3" priority="4" operator="containsText" text="Duplicate group/period"/>
  </x:conditionalFormatting>
  <x:conditionalFormatting sqref="G11:G22">
    <x:cfRule type="cellIs" dxfId="4" priority="5" operator="greaterThan">
      <x:formula>0</x:formula>
    </x:cfRule>
  </x:conditionalFormatting>
  <x:dataValidations count="2">
    <x:dataValidation type="whole" operator="greaterThanOrEqual" sqref="C11:C22">
      <x:formula1>1</x:formula1>
    </x:dataValidation>
    <x:dataValidation type="decimal" operator="greaterThanOrEqual" sqref="D11:E22">
      <x:formula1>0</x:formula1>
    </x:dataValidation>
  </x:dataValidations>
  <x:pageMargins left="0.7" right="0.7" top="0.75" bottom="0.75" header="0.3" footer="0.3"/>
</x:worksheet>
</file>