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67ed1bb6e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edback capacity" sheetId="1" r:id="R2d43f03b72504e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7">
    <x:font>
      <x:sz val="11"/>
      <x:name val="Carlito"/>
    </x:font>
    <x:font>
      <x:sz val="11"/>
      <x:color rgb="FF243247"/>
      <x:name val="Arial"/>
    </x:font>
    <x:font>
      <x:b/>
      <x:sz val="15"/>
      <x:color rgb="FF243247"/>
      <x:name val="Arial"/>
    </x:font>
    <x:font>
      <x:b/>
      <x:sz val="11"/>
      <x:color rgb="FF243247"/>
      <x:name val="Arial"/>
    </x:font>
    <x:font>
      <x:b/>
      <x:sz val="11"/>
      <x:color rgb="FFFFFFFF"/>
      <x:name val="Arial"/>
    </x:font>
    <x:font>
      <x:i/>
      <x:sz val="11"/>
      <x:color rgb="FF243247"/>
      <x:name val="Arial"/>
    </x:font>
    <x:font>
      <x:sz val="11"/>
      <x:color rgb="FF1A5E8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4445B"/>
      </x:patternFill>
    </x:fill>
    <x:fill>
      <x:patternFill patternType="solid">
        <x:fgColor rgb="FFFFF1C2"/>
      </x:patternFill>
    </x:fill>
    <x:fill>
      <x:patternFill patternType="solid">
        <x:fgColor rgb="FFE8EDF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AAB6C4"/>
      </x:bottom>
      <x:diagonal/>
    </x:border>
    <x:border>
      <x:left/>
      <x:right/>
      <x:top style="thin">
        <x:color rgb="FFAAB6C4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horizontal="right" vertical="center"/>
    </x:xf>
    <x:xf numFmtId="200" fontId="2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vertical="center"/>
    </x:xf>
    <x:xf numFmtId="200" fontId="3" fillId="0" borderId="2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B2C2C"/>
      </x:font>
      <x:fill>
        <x:patternFill patternType="solid">
          <x:bgColor rgb="FFFCE4E1"/>
        </x:patternFill>
      </x:fill>
    </x:dxf>
    <x:dxf>
      <x:font>
        <x:b/>
        <x:color rgb="FF9B2C2C"/>
      </x:font>
      <x:fill>
        <x:patternFill patternType="solid">
          <x:bgColor rgb="FFFCE4E1"/>
        </x:patternFill>
      </x:fill>
    </x:dxf>
    <x:dxf>
      <x:font>
        <x:b/>
        <x:color rgb="FF9B2C2C"/>
      </x:font>
      <x:fill>
        <x:patternFill patternType="solid">
          <x:bgColor rgb="FFFCE4E1"/>
        </x:patternFill>
      </x:fill>
    </x:dxf>
    <x:dxf>
      <x:font>
        <x:b/>
        <x:color rgb="FF9B2C2C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e1308c57d47ce" /><Relationship Type="http://schemas.openxmlformats.org/officeDocument/2006/relationships/theme" Target="/xl/theme/theme1.xml" Id="Rc9ee34d20e014af8" /><Relationship Type="http://schemas.openxmlformats.org/officeDocument/2006/relationships/sharedStrings" Target="/xl/sharedStrings.xml" Id="Re0fc71cf71004687" /><Relationship Type="http://schemas.openxmlformats.org/officeDocument/2006/relationships/worksheet" Target="/xl/worksheets/sheet1.xml" Id="R2d43f03b72504e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1" hidden="0" customWidth="1"/>
    <x:col min="2" max="2" width="19" hidden="0" customWidth="1"/>
    <x:col min="3" max="3" width="3" hidden="0" customWidth="1"/>
    <x:col min="4" max="4" width="66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6" t="str">
        <x:v>Individual-feedback session calculator</x:v>
      </x:c>
      <x:c r="B2" s="2"/>
      <x:c r="C2" s="2"/>
      <x:c r="D2" s="2"/>
    </x:row>
    <x:row r="3" ht="23" customHeight="1">
      <x:c r="A3" s="7"/>
      <x:c r="B3" s="7"/>
      <x:c r="C3" s="7"/>
      <x:c r="D3" s="7"/>
    </x:row>
    <x:row r="4" ht="23" customHeight="1">
      <x:c r="A4" s="2"/>
      <x:c r="B4" s="2"/>
      <x:c r="C4" s="2"/>
      <x:c r="D4" s="2"/>
    </x:row>
    <x:row r="5" ht="31" customHeight="1">
      <x:c r="A5" s="2" t="str">
        <x:v>Input check</x:v>
      </x:c>
      <x:c r="B5" s="11" t="str">
        <x:f>IF(COUNT(B13:B19)&lt;7,"Complete every input",IF(OR(B13&lt;1,B13&lt;&gt;INT(B13),B14&lt;1,B14&lt;&gt;INT(B14),B15&lt;1,B15&lt;&gt;INT(B15),MIN(B16:B18)&lt;0,SUM(B16:B17)&lt;=0,B19&lt;=0),"Check input limits","Ready"))</x:f>
        <x:v>Ready</x:v>
      </x:c>
      <x:c r="C5" s="2"/>
      <x:c r="D5" s="14" t="str">
        <x:v>Amber cells are editable. The starting figures are a fictional example.</x:v>
      </x:c>
    </x:row>
    <x:row r="6" ht="31" customHeight="1">
      <x:c r="A6" s="8" t="str">
        <x:v>Session minutes required</x:v>
      </x:c>
      <x:c r="B6" s="10" t="n">
        <x:f>IF(B5="Ready",B28,"")</x:f>
        <x:v>180</x:v>
      </x:c>
      <x:c r="C6" s="2"/>
      <x:c r="D6" s="14" t="str">
        <x:v>A time fit does not establish feedback quality or provider suitability.</x:v>
      </x:c>
    </x:row>
    <x:row r="7" ht="31" customHeight="1">
      <x:c r="A7" s="8" t="str">
        <x:v>Session minutes available</x:v>
      </x:c>
      <x:c r="B7" s="10" t="n">
        <x:f>IF(B5="Ready",B19,"")</x:f>
        <x:v>90</x:v>
      </x:c>
      <x:c r="C7" s="2"/>
      <x:c r="D7" s="14" t="str">
        <x:v>Confirm people, space, equipment and facilitator availability for parallel work.</x:v>
      </x:c>
    </x:row>
    <x:row r="8" ht="31" customHeight="1">
      <x:c r="A8" s="8" t="str">
        <x:v>Additional session minutes needed</x:v>
      </x:c>
      <x:c r="B8" s="10" t="n">
        <x:f>IF(B5="Ready",MAX(B6-B7,0),"")</x:f>
        <x:v>90</x:v>
      </x:c>
      <x:c r="C8" s="2"/>
      <x:c r="D8" s="14" t="str">
        <x:v>Change one proposal at a time. Do not combine different session arrangements.</x:v>
      </x:c>
    </x:row>
    <x:row r="9" ht="35" customHeight="1">
      <x:c r="A9" s="2" t="str">
        <x:v>Scheduling check</x:v>
      </x:c>
      <x:c r="B9" s="13" t="str">
        <x:f>IF(B5&lt;&gt;"Ready","Complete or correct inputs",IF(B8&gt;0,"Exceeds available time","Fits time assumptions only"))</x:f>
        <x:v>Exceeds available time</x:v>
      </x:c>
      <x:c r="C9" s="2"/>
      <x:c r="D9" s="2"/>
    </x:row>
    <x:row r="10" ht="23" customHeight="1">
      <x:c r="A10" s="2"/>
      <x:c r="B10" s="3"/>
      <x:c r="C10" s="2"/>
      <x:c r="D10" s="2"/>
    </x:row>
    <x:row r="11" ht="23" customHeight="1">
      <x:c r="A11" s="2"/>
      <x:c r="B11" s="3"/>
      <x:c r="C11" s="2"/>
      <x:c r="D11" s="2"/>
    </x:row>
    <x:row r="12" ht="23" customHeight="1">
      <x:c r="A12" s="17" t="str">
        <x:v>Session inputs</x:v>
      </x:c>
      <x:c r="B12" s="18" t="str">
        <x:v>Editable example</x:v>
      </x:c>
      <x:c r="C12" s="2"/>
      <x:c r="D12" s="2"/>
    </x:row>
    <x:row r="13" ht="42" customHeight="1">
      <x:c r="A13" s="14" t="str">
        <x:v>Participants</x:v>
      </x:c>
      <x:c r="B13" s="19" t="n">
        <x:v>12</x:v>
      </x:c>
      <x:c r="C13" s="2"/>
      <x:c r="D13" s="14" t="str">
        <x:v>Whole people. Each receives the same number and length of individual attempts.</x:v>
      </x:c>
    </x:row>
    <x:row r="14" ht="42" customHeight="1">
      <x:c r="A14" s="14" t="str">
        <x:v>Facilitators working in parallel</x:v>
      </x:c>
      <x:c r="B14" s="19" t="n">
        <x:v>1</x:v>
      </x:c>
      <x:c r="C14" s="2"/>
      <x:c r="D14" s="14" t="str">
        <x:v>Each can observe only one participant at a time. Staff must be available for the full individual-work block.</x:v>
      </x:c>
    </x:row>
    <x:row r="15" ht="42" customHeight="1">
      <x:c r="A15" s="14" t="str">
        <x:v>Attempts per participant</x:v>
      </x:c>
      <x:c r="B15" s="19" t="n">
        <x:v>1</x:v>
      </x:c>
      <x:c r="C15" s="2"/>
      <x:c r="D15" s="14" t="str">
        <x:v>Whole attempts. Each includes the practice and feedback minutes below.</x:v>
      </x:c>
    </x:row>
    <x:row r="16" ht="42" customHeight="1">
      <x:c r="A16" s="14" t="str">
        <x:v>Practice minutes per attempt</x:v>
      </x:c>
      <x:c r="B16" s="20" t="n">
        <x:v>10</x:v>
      </x:c>
      <x:c r="C16" s="2"/>
      <x:c r="D16" s="14" t="str">
        <x:v>Enter the minutes requiring the assigned facilitator’s undivided attention.</x:v>
      </x:c>
    </x:row>
    <x:row r="17" ht="42" customHeight="1">
      <x:c r="A17" s="14" t="str">
        <x:v>Feedback minutes per attempt</x:v>
      </x:c>
      <x:c r="B17" s="20" t="n">
        <x:v>5</x:v>
      </x:c>
      <x:c r="C17" s="2"/>
      <x:c r="D17" s="14" t="str">
        <x:v>Enter individual feedback time. Peer feedback is a different delivery arrangement.</x:v>
      </x:c>
    </x:row>
    <x:row r="18" ht="42" customHeight="1">
      <x:c r="A18" s="14" t="str">
        <x:v>Shared minutes in the session</x:v>
      </x:c>
      <x:c r="B18" s="20" t="n">
        <x:v>0</x:v>
      </x:c>
      <x:c r="C18" s="2"/>
      <x:c r="D18" s="14" t="str">
        <x:v>Instruction, breaks and transitions that cannot overlap individual work. Zero here is an illustrative assumption.</x:v>
      </x:c>
    </x:row>
    <x:row r="19" ht="42" customHeight="1">
      <x:c r="A19" s="14" t="str">
        <x:v>Session minutes available</x:v>
      </x:c>
      <x:c r="B19" s="20" t="n">
        <x:v>90</x:v>
      </x:c>
      <x:c r="C19" s="2"/>
      <x:c r="D19" s="14" t="str">
        <x:v>Elapsed session length, including shared time and all individual-work rounds.</x:v>
      </x:c>
    </x:row>
    <x:row r="20" ht="23" customHeight="1">
      <x:c r="A20" s="2"/>
      <x:c r="B20" s="3"/>
      <x:c r="C20" s="2"/>
      <x:c r="D20" s="2"/>
    </x:row>
    <x:row r="21" ht="23" customHeight="1">
      <x:c r="A21" s="2"/>
      <x:c r="B21" s="3"/>
      <x:c r="C21" s="2"/>
      <x:c r="D21" s="2"/>
    </x:row>
    <x:row r="22" ht="23" customHeight="1">
      <x:c r="A22" s="23" t="str">
        <x:v>Calculation</x:v>
      </x:c>
      <x:c r="B22" s="24"/>
      <x:c r="C22" s="2"/>
      <x:c r="D22" s="2"/>
    </x:row>
    <x:row r="23" ht="35" customHeight="1">
      <x:c r="A23" s="2" t="str">
        <x:v>Individual attempts required</x:v>
      </x:c>
      <x:c r="B23" s="5" t="n">
        <x:f>IF(B5="Ready",B13*B15,"")</x:f>
        <x:v>12</x:v>
      </x:c>
      <x:c r="C23" s="2"/>
      <x:c r="D23" s="14" t="str">
        <x:v>All individual attempts require one facilitator each.</x:v>
      </x:c>
    </x:row>
    <x:row r="24" ht="35" customHeight="1">
      <x:c r="A24" s="2" t="str">
        <x:v>Minutes per individual attempt</x:v>
      </x:c>
      <x:c r="B24" s="4" t="n">
        <x:f>IF(B5="Ready",SUM(B16:B17),"")</x:f>
        <x:v>15</x:v>
      </x:c>
      <x:c r="C24" s="2"/>
      <x:c r="D24" s="14" t="str">
        <x:v>Practice plus feedback.</x:v>
      </x:c>
    </x:row>
    <x:row r="25" ht="35" customHeight="1">
      <x:c r="A25" s="2" t="str">
        <x:v>Attempts on busiest facilitator, minimum</x:v>
      </x:c>
      <x:c r="B25" s="5" t="n">
        <x:f>IF(B5="Ready",ROUNDUP(B23/B14,0),"")</x:f>
        <x:v>12</x:v>
      </x:c>
      <x:c r="C25" s="2"/>
      <x:c r="D25" s="14" t="str">
        <x:v>Whole attempts are assigned as evenly as possible. A partial attempt cannot be split across facilitators.</x:v>
      </x:c>
    </x:row>
    <x:row r="26" ht="35" customHeight="1">
      <x:c r="A26" s="2" t="str">
        <x:v>Individual-work elapsed minutes</x:v>
      </x:c>
      <x:c r="B26" s="4" t="n">
        <x:f>IF(B5="Ready",B25*B24,"")</x:f>
        <x:v>180</x:v>
      </x:c>
      <x:c r="C26" s="2"/>
      <x:c r="D26" s="14" t="str">
        <x:v>This is a minimum under the stated equal-length, independent-attempt assumptions.</x:v>
      </x:c>
    </x:row>
    <x:row r="27" ht="35" customHeight="1">
      <x:c r="A27" s="2" t="str">
        <x:v>Shared minutes</x:v>
      </x:c>
      <x:c r="B27" s="4" t="n">
        <x:f>IF(B5="Ready",B18,"")</x:f>
        <x:v>0</x:v>
      </x:c>
      <x:c r="C27" s="2"/>
      <x:c r="D27" s="14" t="str">
        <x:v>Shared time occurs before or after individual work, with no overlap.</x:v>
      </x:c>
    </x:row>
    <x:row r="28" ht="35" customHeight="1">
      <x:c r="A28" s="27" t="str">
        <x:v>Total session minutes required</x:v>
      </x:c>
      <x:c r="B28" s="28" t="n">
        <x:f>IF(B5="Ready",SUM(B26:B27),"")</x:f>
        <x:v>180</x:v>
      </x:c>
      <x:c r="C28" s="2"/>
      <x:c r="D28" s="14" t="str">
        <x:v>Ask the provider for an actual delivery sequence before accepting the schedule.</x:v>
      </x:c>
    </x:row>
    <x:row r="29" ht="23" customHeight="1">
      <x:c r="A29" s="2"/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8" t="str">
        <x:v>Model assumptions</x:v>
      </x:c>
      <x:c r="B31" s="2"/>
      <x:c r="C31" s="2"/>
      <x:c r="D31" s="2"/>
    </x:row>
    <x:row r="32" ht="23" customHeight="1">
      <x:c r="A32" s="2" t="str">
        <x:v>Equal-length, independent attempts. One facilitator per attempt. No required order between attempts.</x:v>
      </x:c>
      <x:c r="B32" s="2"/>
      <x:c r="C32" s="2"/>
      <x:c r="D32" s="2"/>
    </x:row>
    <x:row r="33" ht="23" customHeight="1">
      <x:c r="A33" s="2" t="str">
        <x:v>Unequal durations, co-observation, linked rounds or limited rooms require a separate delivery schedule.</x:v>
      </x:c>
      <x:c r="B33" s="2"/>
      <x:c r="C33" s="2"/>
      <x:c r="D33" s="2"/>
    </x:row>
    <x:row r="34" ht="23" customHeight="1">
      <x:c r="A34" s="2" t="str">
        <x:v>Counts must be positive whole numbers. Minutes must be nonnegative, with positive attempt and session time.</x:v>
      </x:c>
      <x:c r="B34" s="2"/>
      <x:c r="C34" s="2"/>
      <x:c r="D34" s="2"/>
    </x:row>
    <x:row r="35" ht="23" customHeight="1">
      <x:c r="A35" s="2"/>
      <x:c r="B35" s="2"/>
      <x:c r="C35" s="2"/>
      <x:c r="D35" s="2"/>
    </x:row>
    <x:row r="36" ht="23" customHeight="1">
      <x:c r="A36" s="29" t="str">
        <x:v>Illustrative source checked October 26, 2026</x:v>
      </x:c>
      <x:c r="B36" s="2"/>
      <x:c r="C36" s="2"/>
      <x:c r="D36" s="2"/>
    </x:row>
    <x:row r="37" ht="23" customHeight="1">
      <x:c r="A37" s="30" t="str">
        <x:v>https://leanleadersplus.com/insights/leadership-development-program-design</x:v>
      </x:c>
      <x:c r="B37" s="2"/>
      <x:c r="C37" s="2"/>
      <x:c r="D37" s="2"/>
    </x:row>
    <x:row r="38" ht="23" customHeight="1">
      <x:c r="A38" s="2" t="str">
        <x:v>The published example uses 12 participants, 10 practice minutes, 5 feedback minutes and a 90-minute session.</x:v>
      </x:c>
      <x:c r="B38" s="2"/>
      <x:c r="C38" s="2"/>
      <x:c r="D38" s="2"/>
    </x:row>
    <x:row r="39" ht="23" customHeight="1">
      <x:c r="A39" s="2" t="str">
        <x:v>AI-assisted editorial calculator. This model extends the example’s arithmetic and does not recommend staffing or group size.</x:v>
      </x:c>
      <x:c r="B39" s="2"/>
      <x:c r="C39" s="2"/>
      <x:c r="D39" s="2"/>
    </x:row>
    <x:row r="40" ht="23" customHeight="1">
      <x:c r="A40" s="2"/>
      <x:c r="B40" s="2"/>
      <x:c r="C40" s="2"/>
      <x:c r="D40" s="2"/>
    </x:row>
  </x:sheetData>
  <x:conditionalFormatting sqref="B5:B5">
    <x:cfRule type="containsText" dxfId="0" priority="1" operator="containsText" text="Complete"/>
    <x:cfRule type="containsText" dxfId="1" priority="2" operator="containsText" text="Check"/>
  </x:conditionalFormatting>
  <x:conditionalFormatting sqref="B8:B8">
    <x:cfRule type="cellIs" dxfId="2" priority="3" operator="greaterThan">
      <x:formula>0</x:formula>
    </x:cfRule>
  </x:conditionalFormatting>
  <x:conditionalFormatting sqref="B9:B9">
    <x:cfRule type="containsText" dxfId="3" priority="4" operator="containsText" text="Exceeds"/>
  </x:conditionalFormatting>
  <x:pageMargins left="0.7" right="0.7" top="0.75" bottom="0.75" header="0.3" footer="0.3"/>
</x:worksheet>
</file>