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b5f91e164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heet" sheetId="1" r:id="R630c806ff1304c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183547"/>
      <x:name val="Arial"/>
    </x:font>
    <x:font>
      <x:b/>
      <x:sz val="15"/>
      <x:color rgb="FF183547"/>
      <x:name val="Arial"/>
    </x:font>
    <x:font>
      <x:sz val="10"/>
      <x:color rgb="FF506673"/>
      <x:name val="Arial"/>
    </x:font>
    <x:font>
      <x:sz val="9"/>
      <x:color rgb="FF506673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EEF3F5"/>
      </x:patternFill>
    </x:fill>
    <x:fill>
      <x:patternFill patternType="solid">
        <x:fgColor rgb="FF18354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7C7CF"/>
      </x:bottom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7B2D1D"/>
      </x:font>
      <x:fill>
        <x:patternFill patternType="solid">
          <x:bgColor rgb="FFFBE4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217198048745fe" /><Relationship Type="http://schemas.openxmlformats.org/officeDocument/2006/relationships/theme" Target="/xl/theme/theme1.xml" Id="R80a53c9f48574638" /><Relationship Type="http://schemas.openxmlformats.org/officeDocument/2006/relationships/sharedStrings" Target="/xl/sharedStrings.xml" Id="R76fc5ef3d0864e41" /><Relationship Type="http://schemas.openxmlformats.org/officeDocument/2006/relationships/worksheet" Target="/xl/worksheets/sheet1.xml" Id="R630c806ff1304c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32" hidden="0" customWidth="1"/>
    <x:col min="2" max="2" width="22" hidden="0" customWidth="1"/>
    <x:col min="3" max="3" width="18" hidden="0" customWidth="1"/>
    <x:col min="4" max="4" width="18" hidden="0" customWidth="1"/>
    <x:col min="5" max="5" width="18" hidden="0" customWidth="1"/>
    <x:col min="6" max="6" width="45" hidden="0" customWidth="1"/>
    <x:col min="7" max="7" width="28" hidden="0" customWidth="1"/>
    <x:col min="8" max="8" width="1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4" t="str">
        <x:v>Catchball capacity</x:v>
      </x:c>
      <x:c r="B2" s="5"/>
      <x:c r="C2" s="5"/>
      <x:c r="D2" s="5"/>
      <x:c r="E2" s="5"/>
      <x:c r="F2" s="5"/>
      <x:c r="G2" s="5"/>
      <x:c r="H2" s="5"/>
    </x:row>
    <x:row r="3" ht="24" customHeight="1">
      <x:c r="A3" s="6" t="str">
        <x:v>One team and period. Proposed hours and authorized agreed hours stay separate.</x:v>
      </x:c>
      <x:c r="B3" s="2"/>
      <x:c r="C3" s="2"/>
      <x:c r="D3" s="2"/>
      <x:c r="E3" s="2"/>
      <x:c r="F3" s="2"/>
      <x:c r="G3" s="2"/>
      <x:c r="H3" s="2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24" customHeight="1">
      <x:c r="A5" s="2" t="str">
        <x:v>Protected hours in this period</x:v>
      </x:c>
      <x:c r="B5" s="8"/>
      <x:c r="C5" s="2"/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24" customHeight="1">
      <x:c r="A7" s="2" t="str">
        <x:v>Proposed hours</x:v>
      </x:c>
      <x:c r="B7" s="9" t="str">
        <x:f>IF(SUM(H12:H22)&gt;0,"Review inputs",IF(COUNTA(A12:A22)=0,"",SUM(C12:C22)))</x:f>
      </x:c>
      <x:c r="C7" s="2"/>
      <x:c r="D7" s="2"/>
      <x:c r="E7" s="2"/>
      <x:c r="F7" s="2"/>
      <x:c r="G7" s="2"/>
      <x:c r="H7" s="2"/>
    </x:row>
    <x:row r="8" ht="24" customHeight="1">
      <x:c r="A8" s="2" t="str">
        <x:v>Agreed hours</x:v>
      </x:c>
      <x:c r="B8" s="9" t="str">
        <x:f>IF(SUM(H12:H22)&gt;0,"Review inputs",IF(COUNTA(A12:A22)=0,"",SUMIFS(D12:D22,E12:E22,"Agreed")))</x:f>
      </x:c>
      <x:c r="C8" s="2"/>
      <x:c r="D8" s="2"/>
      <x:c r="E8" s="2"/>
      <x:c r="F8" s="2"/>
      <x:c r="G8" s="2"/>
      <x:c r="H8" s="2"/>
    </x:row>
    <x:row r="9" ht="24" customHeight="1">
      <x:c r="A9" s="2" t="str">
        <x:v>Unallocated hours</x:v>
      </x:c>
      <x:c r="B9" s="9" t="str">
        <x:f>IF(NOT(ISNUMBER(B5)),"Enter protected hours",IF(B5&lt;0,"Check protected hours",IF(ISNUMBER(B8),B5-B8,"Enter valid commitments")))</x:f>
        <x:v>Enter protected hours</x:v>
      </x:c>
      <x:c r="C9" s="2"/>
      <x:c r="D9" s="2"/>
      <x:c r="E9" s="2"/>
      <x:c r="F9" s="2"/>
      <x:c r="G9" s="2"/>
      <x:c r="H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</x:row>
    <x:row r="11" ht="34" customHeight="1">
      <x:c r="A11" s="13" t="str">
        <x:v>Commitment</x:v>
      </x:c>
      <x:c r="B11" s="13" t="str">
        <x:v>Owner role</x:v>
      </x:c>
      <x:c r="C11" s="13" t="str">
        <x:v>Proposed hours</x:v>
      </x:c>
      <x:c r="D11" s="13" t="str">
        <x:v>Agreed hours</x:v>
      </x:c>
      <x:c r="E11" s="13" t="str">
        <x:v>State</x:v>
      </x:c>
      <x:c r="F11" s="13" t="str">
        <x:v>Unresolved decision / trade-off</x:v>
      </x:c>
      <x:c r="G11" s="13" t="str">
        <x:v>Input to check</x:v>
      </x:c>
      <x:c r="H11" s="13" t="str">
        <x:v>Input issues</x:v>
      </x:c>
    </x:row>
    <x:row r="12" ht="32" customHeight="1">
      <x:c r="A12" s="8"/>
      <x:c r="B12" s="8"/>
      <x:c r="C12" s="8"/>
      <x:c r="D12" s="8"/>
      <x:c r="E12" s="8"/>
      <x:c r="F12" s="14"/>
      <x:c r="G12" s="15" t="str">
        <x:f>IF(COUNTA(A12:F12)=0,"",IF(A12="","Commitment",IF(COUNTIFS($A$12:$A$22,A12)&gt;1,"Duplicate commitment",IF(B12="","Owner role",IF(OR(NOT(ISNUMBER(C12)),C12&lt;0),"Proposed hours",IF(AND(E12&lt;&gt;"Proposed",E12&lt;&gt;"Agreed",E12&lt;&gt;"Deferred"),"State",IF(AND(E12="Agreed",OR(NOT(ISNUMBER(D12)),D12&lt;0)),"Agreed hours",IF(AND(E12&lt;&gt;"Agreed",D12&lt;&gt;""),"Clear unapproved hours",""))))))))</x:f>
      </x:c>
      <x:c r="H12" s="15" t="str">
        <x:f>IF(COUNTA(A12:F12)=0,"",IF(G12="",0,1))</x:f>
      </x:c>
    </x:row>
    <x:row r="13" ht="32" customHeight="1">
      <x:c r="A13" s="8"/>
      <x:c r="B13" s="8"/>
      <x:c r="C13" s="8"/>
      <x:c r="D13" s="8"/>
      <x:c r="E13" s="8"/>
      <x:c r="F13" s="14"/>
      <x:c r="G13" s="15" t="str">
        <x:f>IF(COUNTA(A13:F13)=0,"",IF(A13="","Commitment",IF(COUNTIFS($A$12:$A$22,A13)&gt;1,"Duplicate commitment",IF(B13="","Owner role",IF(OR(NOT(ISNUMBER(C13)),C13&lt;0),"Proposed hours",IF(AND(E13&lt;&gt;"Proposed",E13&lt;&gt;"Agreed",E13&lt;&gt;"Deferred"),"State",IF(AND(E13="Agreed",OR(NOT(ISNUMBER(D13)),D13&lt;0)),"Agreed hours",IF(AND(E13&lt;&gt;"Agreed",D13&lt;&gt;""),"Clear unapproved hours",""))))))))</x:f>
      </x:c>
      <x:c r="H13" s="15" t="str">
        <x:f>IF(COUNTA(A13:F13)=0,"",IF(G13="",0,1))</x:f>
      </x:c>
    </x:row>
    <x:row r="14" ht="32" customHeight="1">
      <x:c r="A14" s="8"/>
      <x:c r="B14" s="8"/>
      <x:c r="C14" s="8"/>
      <x:c r="D14" s="8"/>
      <x:c r="E14" s="8"/>
      <x:c r="F14" s="14"/>
      <x:c r="G14" s="15" t="str">
        <x:f>IF(COUNTA(A14:F14)=0,"",IF(A14="","Commitment",IF(COUNTIFS($A$12:$A$22,A14)&gt;1,"Duplicate commitment",IF(B14="","Owner role",IF(OR(NOT(ISNUMBER(C14)),C14&lt;0),"Proposed hours",IF(AND(E14&lt;&gt;"Proposed",E14&lt;&gt;"Agreed",E14&lt;&gt;"Deferred"),"State",IF(AND(E14="Agreed",OR(NOT(ISNUMBER(D14)),D14&lt;0)),"Agreed hours",IF(AND(E14&lt;&gt;"Agreed",D14&lt;&gt;""),"Clear unapproved hours",""))))))))</x:f>
      </x:c>
      <x:c r="H14" s="15" t="str">
        <x:f>IF(COUNTA(A14:F14)=0,"",IF(G14="",0,1))</x:f>
      </x:c>
    </x:row>
    <x:row r="15" ht="32" customHeight="1">
      <x:c r="A15" s="8"/>
      <x:c r="B15" s="8"/>
      <x:c r="C15" s="8"/>
      <x:c r="D15" s="8"/>
      <x:c r="E15" s="8"/>
      <x:c r="F15" s="14"/>
      <x:c r="G15" s="15" t="str">
        <x:f>IF(COUNTA(A15:F15)=0,"",IF(A15="","Commitment",IF(COUNTIFS($A$12:$A$22,A15)&gt;1,"Duplicate commitment",IF(B15="","Owner role",IF(OR(NOT(ISNUMBER(C15)),C15&lt;0),"Proposed hours",IF(AND(E15&lt;&gt;"Proposed",E15&lt;&gt;"Agreed",E15&lt;&gt;"Deferred"),"State",IF(AND(E15="Agreed",OR(NOT(ISNUMBER(D15)),D15&lt;0)),"Agreed hours",IF(AND(E15&lt;&gt;"Agreed",D15&lt;&gt;""),"Clear unapproved hours",""))))))))</x:f>
      </x:c>
      <x:c r="H15" s="15" t="str">
        <x:f>IF(COUNTA(A15:F15)=0,"",IF(G15="",0,1))</x:f>
      </x:c>
    </x:row>
    <x:row r="16" ht="32" customHeight="1">
      <x:c r="A16" s="8"/>
      <x:c r="B16" s="8"/>
      <x:c r="C16" s="8"/>
      <x:c r="D16" s="8"/>
      <x:c r="E16" s="8"/>
      <x:c r="F16" s="14"/>
      <x:c r="G16" s="15" t="str">
        <x:f>IF(COUNTA(A16:F16)=0,"",IF(A16="","Commitment",IF(COUNTIFS($A$12:$A$22,A16)&gt;1,"Duplicate commitment",IF(B16="","Owner role",IF(OR(NOT(ISNUMBER(C16)),C16&lt;0),"Proposed hours",IF(AND(E16&lt;&gt;"Proposed",E16&lt;&gt;"Agreed",E16&lt;&gt;"Deferred"),"State",IF(AND(E16="Agreed",OR(NOT(ISNUMBER(D16)),D16&lt;0)),"Agreed hours",IF(AND(E16&lt;&gt;"Agreed",D16&lt;&gt;""),"Clear unapproved hours",""))))))))</x:f>
      </x:c>
      <x:c r="H16" s="15" t="str">
        <x:f>IF(COUNTA(A16:F16)=0,"",IF(G16="",0,1))</x:f>
      </x:c>
    </x:row>
    <x:row r="17" ht="32" customHeight="1">
      <x:c r="A17" s="8"/>
      <x:c r="B17" s="8"/>
      <x:c r="C17" s="8"/>
      <x:c r="D17" s="8"/>
      <x:c r="E17" s="8"/>
      <x:c r="F17" s="14"/>
      <x:c r="G17" s="15" t="str">
        <x:f>IF(COUNTA(A17:F17)=0,"",IF(A17="","Commitment",IF(COUNTIFS($A$12:$A$22,A17)&gt;1,"Duplicate commitment",IF(B17="","Owner role",IF(OR(NOT(ISNUMBER(C17)),C17&lt;0),"Proposed hours",IF(AND(E17&lt;&gt;"Proposed",E17&lt;&gt;"Agreed",E17&lt;&gt;"Deferred"),"State",IF(AND(E17="Agreed",OR(NOT(ISNUMBER(D17)),D17&lt;0)),"Agreed hours",IF(AND(E17&lt;&gt;"Agreed",D17&lt;&gt;""),"Clear unapproved hours",""))))))))</x:f>
      </x:c>
      <x:c r="H17" s="15" t="str">
        <x:f>IF(COUNTA(A17:F17)=0,"",IF(G17="",0,1))</x:f>
      </x:c>
    </x:row>
    <x:row r="18" ht="32" customHeight="1">
      <x:c r="A18" s="8"/>
      <x:c r="B18" s="8"/>
      <x:c r="C18" s="8"/>
      <x:c r="D18" s="8"/>
      <x:c r="E18" s="8"/>
      <x:c r="F18" s="14"/>
      <x:c r="G18" s="15" t="str">
        <x:f>IF(COUNTA(A18:F18)=0,"",IF(A18="","Commitment",IF(COUNTIFS($A$12:$A$22,A18)&gt;1,"Duplicate commitment",IF(B18="","Owner role",IF(OR(NOT(ISNUMBER(C18)),C18&lt;0),"Proposed hours",IF(AND(E18&lt;&gt;"Proposed",E18&lt;&gt;"Agreed",E18&lt;&gt;"Deferred"),"State",IF(AND(E18="Agreed",OR(NOT(ISNUMBER(D18)),D18&lt;0)),"Agreed hours",IF(AND(E18&lt;&gt;"Agreed",D18&lt;&gt;""),"Clear unapproved hours",""))))))))</x:f>
      </x:c>
      <x:c r="H18" s="15" t="str">
        <x:f>IF(COUNTA(A18:F18)=0,"",IF(G18="",0,1))</x:f>
      </x:c>
    </x:row>
    <x:row r="19" ht="32" customHeight="1">
      <x:c r="A19" s="8"/>
      <x:c r="B19" s="8"/>
      <x:c r="C19" s="8"/>
      <x:c r="D19" s="8"/>
      <x:c r="E19" s="8"/>
      <x:c r="F19" s="14"/>
      <x:c r="G19" s="15" t="str">
        <x:f>IF(COUNTA(A19:F19)=0,"",IF(A19="","Commitment",IF(COUNTIFS($A$12:$A$22,A19)&gt;1,"Duplicate commitment",IF(B19="","Owner role",IF(OR(NOT(ISNUMBER(C19)),C19&lt;0),"Proposed hours",IF(AND(E19&lt;&gt;"Proposed",E19&lt;&gt;"Agreed",E19&lt;&gt;"Deferred"),"State",IF(AND(E19="Agreed",OR(NOT(ISNUMBER(D19)),D19&lt;0)),"Agreed hours",IF(AND(E19&lt;&gt;"Agreed",D19&lt;&gt;""),"Clear unapproved hours",""))))))))</x:f>
      </x:c>
      <x:c r="H19" s="15" t="str">
        <x:f>IF(COUNTA(A19:F19)=0,"",IF(G19="",0,1))</x:f>
      </x:c>
    </x:row>
    <x:row r="20" ht="32" customHeight="1">
      <x:c r="A20" s="8"/>
      <x:c r="B20" s="8"/>
      <x:c r="C20" s="8"/>
      <x:c r="D20" s="8"/>
      <x:c r="E20" s="8"/>
      <x:c r="F20" s="14"/>
      <x:c r="G20" s="15" t="str">
        <x:f>IF(COUNTA(A20:F20)=0,"",IF(A20="","Commitment",IF(COUNTIFS($A$12:$A$22,A20)&gt;1,"Duplicate commitment",IF(B20="","Owner role",IF(OR(NOT(ISNUMBER(C20)),C20&lt;0),"Proposed hours",IF(AND(E20&lt;&gt;"Proposed",E20&lt;&gt;"Agreed",E20&lt;&gt;"Deferred"),"State",IF(AND(E20="Agreed",OR(NOT(ISNUMBER(D20)),D20&lt;0)),"Agreed hours",IF(AND(E20&lt;&gt;"Agreed",D20&lt;&gt;""),"Clear unapproved hours",""))))))))</x:f>
      </x:c>
      <x:c r="H20" s="15" t="str">
        <x:f>IF(COUNTA(A20:F20)=0,"",IF(G20="",0,1))</x:f>
      </x:c>
    </x:row>
    <x:row r="21" ht="32" customHeight="1">
      <x:c r="A21" s="8"/>
      <x:c r="B21" s="8"/>
      <x:c r="C21" s="8"/>
      <x:c r="D21" s="8"/>
      <x:c r="E21" s="8"/>
      <x:c r="F21" s="14"/>
      <x:c r="G21" s="15" t="str">
        <x:f>IF(COUNTA(A21:F21)=0,"",IF(A21="","Commitment",IF(COUNTIFS($A$12:$A$22,A21)&gt;1,"Duplicate commitment",IF(B21="","Owner role",IF(OR(NOT(ISNUMBER(C21)),C21&lt;0),"Proposed hours",IF(AND(E21&lt;&gt;"Proposed",E21&lt;&gt;"Agreed",E21&lt;&gt;"Deferred"),"State",IF(AND(E21="Agreed",OR(NOT(ISNUMBER(D21)),D21&lt;0)),"Agreed hours",IF(AND(E21&lt;&gt;"Agreed",D21&lt;&gt;""),"Clear unapproved hours",""))))))))</x:f>
      </x:c>
      <x:c r="H21" s="15" t="str">
        <x:f>IF(COUNTA(A21:F21)=0,"",IF(G21="",0,1))</x:f>
      </x:c>
    </x:row>
    <x:row r="22" ht="32" customHeight="1">
      <x:c r="A22" s="8"/>
      <x:c r="B22" s="8"/>
      <x:c r="C22" s="8"/>
      <x:c r="D22" s="8"/>
      <x:c r="E22" s="8"/>
      <x:c r="F22" s="14"/>
      <x:c r="G22" s="15" t="str">
        <x:f>IF(COUNTA(A22:F22)=0,"",IF(A22="","Commitment",IF(COUNTIFS($A$12:$A$22,A22)&gt;1,"Duplicate commitment",IF(B22="","Owner role",IF(OR(NOT(ISNUMBER(C22)),C22&lt;0),"Proposed hours",IF(AND(E22&lt;&gt;"Proposed",E22&lt;&gt;"Agreed",E22&lt;&gt;"Deferred"),"State",IF(AND(E22="Agreed",OR(NOT(ISNUMBER(D22)),D22&lt;0)),"Agreed hours",IF(AND(E22&lt;&gt;"Agreed",D22&lt;&gt;""),"Clear unapproved hours",""))))))))</x:f>
      </x:c>
      <x:c r="H22" s="15" t="str">
        <x:f>IF(COUNTA(A22:F22)=0,"",IF(G22="",0,1))</x:f>
      </x:c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7" t="str">
        <x:v>AI-assisted editorial planning aid. Keep populated copies in approved internal systems.</x:v>
      </x:c>
      <x:c r="B25" s="2"/>
      <x:c r="C25" s="2"/>
      <x:c r="D25" s="2"/>
      <x:c r="E25" s="2"/>
      <x:c r="F25" s="2"/>
      <x:c r="G25" s="2"/>
      <x:c r="H25" s="2"/>
    </x:row>
    <x:row r="26" ht="24" customHeight="1">
      <x:c r="A26" s="7" t="str">
        <x:v>Guide: https://leanleadersplus.com/insights/strategy-deployment-catchball-questions</x:v>
      </x:c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</x:sheetData>
  <x:conditionalFormatting sqref="G12:G22">
    <x:cfRule type="cellIs" dxfId="0" priority="1" operator="notEqual">
      <x:formula>""</x:formula>
    </x:cfRule>
  </x:conditionalFormatting>
  <x:dataValidations count="1">
    <x:dataValidation type="list" sqref="E12:E22">
      <x:formula1>"Proposed,Agreed,Deferred"</x:formula1>
    </x:dataValidation>
  </x:dataValidations>
  <x:pageMargins left="0.7" right="0.7" top="0.75" bottom="0.75" header="0.3" footer="0.3"/>
</x:worksheet>
</file>